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nllse-my.sharepoint.com/personal/emelie_kuula_norrbotten_se/Documents/Skrivbordet/"/>
    </mc:Choice>
  </mc:AlternateContent>
  <xr:revisionPtr revIDLastSave="0" documentId="8_{1162C841-B160-4C16-8A12-7DA874B848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1" i="1" l="1"/>
  <c r="E50" i="1"/>
  <c r="D50" i="1"/>
  <c r="C50" i="1"/>
  <c r="E26" i="1"/>
  <c r="D26" i="1"/>
  <c r="D51" i="1" s="1"/>
  <c r="C26" i="1"/>
  <c r="C51" i="1" s="1"/>
  <c r="E19" i="1"/>
  <c r="D19" i="1"/>
  <c r="C19" i="1"/>
  <c r="C20" i="1" s="1"/>
  <c r="C27" i="1" s="1"/>
  <c r="C52" i="1" s="1"/>
  <c r="E13" i="1"/>
  <c r="E20" i="1" s="1"/>
  <c r="E27" i="1" s="1"/>
  <c r="D13" i="1"/>
  <c r="D20" i="1" s="1"/>
  <c r="D27" i="1" s="1"/>
  <c r="D52" i="1" s="1"/>
  <c r="C13" i="1"/>
  <c r="F1" i="1"/>
  <c r="E52" i="1" l="1"/>
</calcChain>
</file>

<file path=xl/sharedStrings.xml><?xml version="1.0" encoding="utf-8"?>
<sst xmlns="http://schemas.openxmlformats.org/spreadsheetml/2006/main" count="80" uniqueCount="76">
  <si>
    <t>OBS!</t>
  </si>
  <si>
    <t>datum</t>
  </si>
  <si>
    <t>GSK lag</t>
  </si>
  <si>
    <t>utfall</t>
  </si>
  <si>
    <t>prel utfall</t>
  </si>
  <si>
    <t>Budget</t>
  </si>
  <si>
    <t>lagnamn</t>
  </si>
  <si>
    <t>Rörelsens Intäkter</t>
  </si>
  <si>
    <t>Noteringar:</t>
  </si>
  <si>
    <t>Försäljning</t>
  </si>
  <si>
    <t>övrig försäljning av varor etc</t>
  </si>
  <si>
    <t>Servering</t>
  </si>
  <si>
    <t>intäkter från servering</t>
  </si>
  <si>
    <t>Rabatthäften</t>
  </si>
  <si>
    <t>försäljning av rabatthäften</t>
  </si>
  <si>
    <t>Bingo</t>
  </si>
  <si>
    <t>intäkter från bingo och bilbingo</t>
  </si>
  <si>
    <t>Verksamhetsbidrag</t>
  </si>
  <si>
    <t>Bingolottointäkter</t>
  </si>
  <si>
    <t>försäljning bingolotter</t>
  </si>
  <si>
    <t>Aktivitetsavgift medlem</t>
  </si>
  <si>
    <t>egen avgift, säsongsavgift</t>
  </si>
  <si>
    <t>Anmälningsavgifter</t>
  </si>
  <si>
    <t>Lotterier</t>
  </si>
  <si>
    <t>Summa nettoomsättning</t>
  </si>
  <si>
    <t>Konto</t>
  </si>
  <si>
    <t>Övriga rörelseintäkter</t>
  </si>
  <si>
    <t>övriga intäkter</t>
  </si>
  <si>
    <t>snöskottning, städning,</t>
  </si>
  <si>
    <t>Aktivitetsstöd kommun</t>
  </si>
  <si>
    <t>Aktivitetsstöd LOK-stöd</t>
  </si>
  <si>
    <t>Anläggningsstöd</t>
  </si>
  <si>
    <t>ca samma summa varje år</t>
  </si>
  <si>
    <t>summa rörelseintäkter</t>
  </si>
  <si>
    <t>Summa Intäkter</t>
  </si>
  <si>
    <t>Rörelsens kostnader</t>
  </si>
  <si>
    <t>mtrl för försäljning</t>
  </si>
  <si>
    <t>inköp av varor för försäljning</t>
  </si>
  <si>
    <t>servering inköp</t>
  </si>
  <si>
    <t>kaffe, fika till servering</t>
  </si>
  <si>
    <t>material inköp</t>
  </si>
  <si>
    <t>kläder, bollar, mtrl till verksamheten, etc</t>
  </si>
  <si>
    <t>summa rörelsens kostnader</t>
  </si>
  <si>
    <t>Bruttovinst</t>
  </si>
  <si>
    <t>Övriga externa kostnader</t>
  </si>
  <si>
    <t>Lokalhyra</t>
  </si>
  <si>
    <t>annan än planhyra</t>
  </si>
  <si>
    <t>Planhyra</t>
  </si>
  <si>
    <t>hallhyra, Tallbacka mm</t>
  </si>
  <si>
    <t>förbrukningsmaterial</t>
  </si>
  <si>
    <t>muggar, kylpåsar, tejp etc</t>
  </si>
  <si>
    <t>Drivmedel</t>
  </si>
  <si>
    <t>bensin, diesel,</t>
  </si>
  <si>
    <t>övriga kostnader</t>
  </si>
  <si>
    <t>hyrbil, busshyra</t>
  </si>
  <si>
    <t>kost och logi</t>
  </si>
  <si>
    <t>till träffar, resor, matcher mm</t>
  </si>
  <si>
    <t>inköp livsmedel</t>
  </si>
  <si>
    <t>Förtäring</t>
  </si>
  <si>
    <t>restaurang, grill mm</t>
  </si>
  <si>
    <t>övriga resekost-sektioner</t>
  </si>
  <si>
    <t>tågbiljetter</t>
  </si>
  <si>
    <t>Bankkostnader</t>
  </si>
  <si>
    <t>Förskott</t>
  </si>
  <si>
    <t>tidningar, böcker etc</t>
  </si>
  <si>
    <t>föreningsavgifter</t>
  </si>
  <si>
    <t>Spelarkonto, dispanser, övergångar</t>
  </si>
  <si>
    <t>Domararvoden</t>
  </si>
  <si>
    <t>Utbildning, träningsläger</t>
  </si>
  <si>
    <t>till cuper, seriespel mm</t>
  </si>
  <si>
    <t>Licenser</t>
  </si>
  <si>
    <t>Representation</t>
  </si>
  <si>
    <t>Extraordinär kostnad</t>
  </si>
  <si>
    <t>summa övriga externa kostnader</t>
  </si>
  <si>
    <t>Totala kostnader</t>
  </si>
  <si>
    <t>Resultat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</si>
</sst>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scheme val="minor"/>
    </font>
    <font>
      <b/>
      <sz val="12"/>
      <color theme="1"/>
      <name val="Calibri"/>
      <scheme val="minor"/>
    </font>
    <font>
      <i/>
      <sz val="12"/>
      <color theme="1"/>
      <name val="Calibri"/>
      <scheme val="minor"/>
    </font>
    <font>
      <i/>
      <sz val="12"/>
      <color rgb="FF000000"/>
      <name val="Calibri"/>
      <scheme val="minor"/>
    </font>
    <font>
      <b/>
      <sz val="10"/>
      <color theme="1"/>
      <name val="Calibri"/>
      <scheme val="minor"/>
    </font>
    <font>
      <sz val="10"/>
      <color theme="1"/>
      <name val="Calibri"/>
      <scheme val="minor"/>
    </font>
    <font>
      <b/>
      <sz val="10"/>
      <color rgb="FF000000"/>
      <name val="Calibri"/>
      <scheme val="minor"/>
    </font>
    <font>
      <sz val="10"/>
      <color rgb="FF000000"/>
      <name val="Calibri"/>
      <scheme val="minor"/>
    </font>
    <font>
      <sz val="8"/>
      <color theme="1"/>
      <name val="Calibri"/>
      <scheme val="minor"/>
    </font>
    <font>
      <b/>
      <sz val="8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16" fontId="1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14" fontId="3" fillId="2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5" fillId="0" borderId="0" xfId="0" applyFont="1"/>
    <xf numFmtId="0" fontId="4" fillId="0" borderId="2" xfId="0" applyFont="1" applyBorder="1" applyAlignment="1">
      <alignment horizontal="center"/>
    </xf>
    <xf numFmtId="16" fontId="4" fillId="0" borderId="2" xfId="0" applyNumberFormat="1" applyFont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14" fontId="4" fillId="0" borderId="2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3" borderId="1" xfId="0" applyFont="1" applyFill="1" applyBorder="1" applyAlignment="1">
      <alignment horizontal="right"/>
    </xf>
    <xf numFmtId="0" fontId="5" fillId="0" borderId="0" xfId="0" applyFont="1" applyAlignment="1">
      <alignment horizontal="left"/>
    </xf>
    <xf numFmtId="0" fontId="7" fillId="0" borderId="2" xfId="0" applyFont="1" applyBorder="1"/>
    <xf numFmtId="0" fontId="5" fillId="0" borderId="2" xfId="0" applyFont="1" applyBorder="1" applyAlignment="1">
      <alignment horizontal="right"/>
    </xf>
    <xf numFmtId="0" fontId="8" fillId="0" borderId="2" xfId="0" applyFont="1" applyBorder="1" applyAlignment="1">
      <alignment horizontal="left"/>
    </xf>
    <xf numFmtId="3" fontId="7" fillId="0" borderId="2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0" fontId="5" fillId="0" borderId="6" xfId="0" applyFont="1" applyBorder="1"/>
    <xf numFmtId="3" fontId="7" fillId="0" borderId="7" xfId="0" applyNumberFormat="1" applyFont="1" applyBorder="1" applyAlignment="1">
      <alignment horizontal="right"/>
    </xf>
    <xf numFmtId="0" fontId="4" fillId="0" borderId="0" xfId="0" applyFont="1"/>
    <xf numFmtId="3" fontId="4" fillId="0" borderId="2" xfId="0" applyNumberFormat="1" applyFont="1" applyBorder="1" applyAlignment="1">
      <alignment horizontal="right"/>
    </xf>
    <xf numFmtId="0" fontId="9" fillId="0" borderId="2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7" fillId="0" borderId="2" xfId="0" applyFont="1" applyBorder="1" applyAlignment="1">
      <alignment horizontal="right"/>
    </xf>
    <xf numFmtId="0" fontId="4" fillId="0" borderId="8" xfId="0" applyFont="1" applyBorder="1" applyAlignment="1">
      <alignment horizontal="center"/>
    </xf>
    <xf numFmtId="3" fontId="4" fillId="0" borderId="9" xfId="0" applyNumberFormat="1" applyFont="1" applyBorder="1" applyAlignment="1">
      <alignment horizontal="right"/>
    </xf>
    <xf numFmtId="0" fontId="9" fillId="0" borderId="9" xfId="0" applyFont="1" applyBorder="1" applyAlignment="1">
      <alignment horizontal="left"/>
    </xf>
    <xf numFmtId="0" fontId="5" fillId="0" borderId="10" xfId="0" applyFont="1" applyBorder="1"/>
    <xf numFmtId="3" fontId="5" fillId="0" borderId="0" xfId="0" applyNumberFormat="1" applyFont="1" applyAlignment="1">
      <alignment horizontal="right"/>
    </xf>
    <xf numFmtId="3" fontId="5" fillId="0" borderId="4" xfId="0" applyNumberFormat="1" applyFont="1" applyBorder="1" applyAlignment="1">
      <alignment horizontal="right"/>
    </xf>
    <xf numFmtId="3" fontId="5" fillId="0" borderId="11" xfId="0" applyNumberFormat="1" applyFont="1" applyBorder="1" applyAlignment="1">
      <alignment horizontal="right"/>
    </xf>
    <xf numFmtId="0" fontId="8" fillId="0" borderId="11" xfId="0" applyFont="1" applyBorder="1" applyAlignment="1">
      <alignment horizontal="left"/>
    </xf>
    <xf numFmtId="0" fontId="8" fillId="0" borderId="2" xfId="0" applyFont="1" applyBorder="1"/>
    <xf numFmtId="0" fontId="5" fillId="0" borderId="6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3" fontId="4" fillId="0" borderId="7" xfId="0" applyNumberFormat="1" applyFont="1" applyBorder="1" applyAlignment="1">
      <alignment horizontal="right"/>
    </xf>
    <xf numFmtId="0" fontId="9" fillId="0" borderId="2" xfId="0" applyFont="1" applyBorder="1"/>
    <xf numFmtId="0" fontId="5" fillId="0" borderId="8" xfId="0" applyFont="1" applyBorder="1"/>
    <xf numFmtId="3" fontId="7" fillId="0" borderId="12" xfId="0" applyNumberFormat="1" applyFont="1" applyBorder="1" applyAlignment="1">
      <alignment horizontal="right"/>
    </xf>
    <xf numFmtId="3" fontId="5" fillId="0" borderId="9" xfId="0" applyNumberFormat="1" applyFont="1" applyBorder="1" applyAlignment="1">
      <alignment horizontal="right"/>
    </xf>
    <xf numFmtId="3" fontId="5" fillId="0" borderId="13" xfId="0" applyNumberFormat="1" applyFont="1" applyBorder="1" applyAlignment="1">
      <alignment horizontal="right"/>
    </xf>
    <xf numFmtId="0" fontId="8" fillId="0" borderId="13" xfId="0" applyFont="1" applyBorder="1"/>
    <xf numFmtId="3" fontId="4" fillId="0" borderId="14" xfId="0" applyNumberFormat="1" applyFont="1" applyBorder="1" applyAlignment="1">
      <alignment horizontal="right"/>
    </xf>
    <xf numFmtId="3" fontId="4" fillId="0" borderId="15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524000" cy="5334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1"/>
  <sheetViews>
    <sheetView tabSelected="1" workbookViewId="0">
      <selection activeCell="H53" sqref="H53"/>
    </sheetView>
  </sheetViews>
  <sheetFormatPr defaultColWidth="11.25" defaultRowHeight="15" customHeight="1" x14ac:dyDescent="0.25"/>
  <cols>
    <col min="1" max="1" width="7.875" customWidth="1"/>
    <col min="2" max="2" width="25.5" customWidth="1"/>
    <col min="3" max="3" width="7" customWidth="1"/>
    <col min="4" max="4" width="7.5" customWidth="1"/>
    <col min="5" max="5" width="7" customWidth="1"/>
    <col min="6" max="6" width="32.5" customWidth="1"/>
    <col min="7" max="26" width="11" customWidth="1"/>
  </cols>
  <sheetData>
    <row r="1" spans="1:26" ht="31.5" customHeight="1" x14ac:dyDescent="0.25">
      <c r="A1" s="1"/>
      <c r="C1" s="1"/>
      <c r="D1" s="2" t="s">
        <v>0</v>
      </c>
      <c r="E1" s="3" t="s">
        <v>1</v>
      </c>
      <c r="F1" s="4">
        <f ca="1">TODAY()</f>
        <v>45630</v>
      </c>
    </row>
    <row r="2" spans="1:26" ht="15.75" customHeight="1" x14ac:dyDescent="0.25">
      <c r="A2" s="5" t="s">
        <v>2</v>
      </c>
      <c r="B2" s="6"/>
      <c r="C2" s="7" t="s">
        <v>3</v>
      </c>
      <c r="D2" s="8" t="s">
        <v>4</v>
      </c>
      <c r="E2" s="9" t="s">
        <v>5</v>
      </c>
      <c r="F2" s="10"/>
    </row>
    <row r="3" spans="1:26" ht="15.75" customHeight="1" x14ac:dyDescent="0.25">
      <c r="A3" s="5" t="s">
        <v>6</v>
      </c>
      <c r="B3" s="11" t="s">
        <v>7</v>
      </c>
      <c r="C3" s="12">
        <v>2023</v>
      </c>
      <c r="D3" s="12">
        <v>2024</v>
      </c>
      <c r="E3" s="12">
        <v>2025</v>
      </c>
      <c r="F3" s="13" t="s">
        <v>8</v>
      </c>
    </row>
    <row r="4" spans="1:26" ht="15.75" customHeight="1" x14ac:dyDescent="0.25">
      <c r="A4" s="14">
        <v>3011</v>
      </c>
      <c r="B4" s="15" t="s">
        <v>9</v>
      </c>
      <c r="C4" s="16">
        <v>0</v>
      </c>
      <c r="D4" s="16">
        <v>0</v>
      </c>
      <c r="E4" s="17">
        <v>0</v>
      </c>
      <c r="F4" s="18" t="s">
        <v>10</v>
      </c>
    </row>
    <row r="5" spans="1:26" ht="15.75" customHeight="1" x14ac:dyDescent="0.25">
      <c r="A5" s="14">
        <v>3012</v>
      </c>
      <c r="B5" s="15" t="s">
        <v>11</v>
      </c>
      <c r="C5" s="16">
        <v>0</v>
      </c>
      <c r="D5" s="16">
        <v>0</v>
      </c>
      <c r="E5" s="17">
        <v>0</v>
      </c>
      <c r="F5" s="18" t="s">
        <v>12</v>
      </c>
    </row>
    <row r="6" spans="1:26" ht="15.75" customHeight="1" x14ac:dyDescent="0.25">
      <c r="A6" s="6">
        <v>3013</v>
      </c>
      <c r="B6" s="15" t="s">
        <v>13</v>
      </c>
      <c r="C6" s="19">
        <v>0</v>
      </c>
      <c r="D6" s="19">
        <v>0</v>
      </c>
      <c r="E6" s="20">
        <v>0</v>
      </c>
      <c r="F6" s="18" t="s">
        <v>14</v>
      </c>
    </row>
    <row r="7" spans="1:26" ht="15.75" customHeight="1" x14ac:dyDescent="0.25">
      <c r="A7" s="6">
        <v>3300</v>
      </c>
      <c r="B7" s="6" t="s">
        <v>15</v>
      </c>
      <c r="C7" s="19">
        <v>0</v>
      </c>
      <c r="D7" s="19">
        <v>0</v>
      </c>
      <c r="E7" s="19">
        <v>0</v>
      </c>
      <c r="F7" s="18" t="s">
        <v>16</v>
      </c>
    </row>
    <row r="8" spans="1:26" ht="15.75" customHeight="1" x14ac:dyDescent="0.25">
      <c r="A8" s="6">
        <v>3600</v>
      </c>
      <c r="B8" s="6" t="s">
        <v>17</v>
      </c>
      <c r="C8" s="19">
        <v>0</v>
      </c>
      <c r="D8" s="19">
        <v>0</v>
      </c>
      <c r="E8" s="19">
        <v>0</v>
      </c>
      <c r="F8" s="18"/>
    </row>
    <row r="9" spans="1:26" ht="15.75" customHeight="1" x14ac:dyDescent="0.25">
      <c r="A9" s="6">
        <v>3620</v>
      </c>
      <c r="B9" s="6" t="s">
        <v>18</v>
      </c>
      <c r="C9" s="19">
        <v>0</v>
      </c>
      <c r="D9" s="19">
        <v>0</v>
      </c>
      <c r="E9" s="19">
        <v>0</v>
      </c>
      <c r="F9" s="18" t="s">
        <v>19</v>
      </c>
    </row>
    <row r="10" spans="1:26" ht="15.75" customHeight="1" x14ac:dyDescent="0.25">
      <c r="A10" s="6">
        <v>3641</v>
      </c>
      <c r="B10" s="6" t="s">
        <v>20</v>
      </c>
      <c r="C10" s="19">
        <v>0</v>
      </c>
      <c r="D10" s="19">
        <v>0</v>
      </c>
      <c r="E10" s="19">
        <v>0</v>
      </c>
      <c r="F10" s="18" t="s">
        <v>21</v>
      </c>
    </row>
    <row r="11" spans="1:26" ht="15.75" customHeight="1" x14ac:dyDescent="0.25">
      <c r="A11" s="6">
        <v>3660</v>
      </c>
      <c r="B11" s="6" t="s">
        <v>22</v>
      </c>
      <c r="C11" s="19">
        <v>0</v>
      </c>
      <c r="D11" s="19">
        <v>0</v>
      </c>
      <c r="E11" s="19">
        <v>0</v>
      </c>
      <c r="F11" s="18"/>
    </row>
    <row r="12" spans="1:26" ht="15.75" customHeight="1" x14ac:dyDescent="0.25">
      <c r="A12" s="6">
        <v>3680</v>
      </c>
      <c r="B12" s="21" t="s">
        <v>23</v>
      </c>
      <c r="C12" s="22">
        <v>0</v>
      </c>
      <c r="D12" s="22">
        <v>0</v>
      </c>
      <c r="E12" s="22">
        <v>0</v>
      </c>
      <c r="F12" s="18"/>
    </row>
    <row r="13" spans="1:26" ht="15.75" customHeight="1" x14ac:dyDescent="0.25">
      <c r="A13" s="23"/>
      <c r="B13" s="23" t="s">
        <v>24</v>
      </c>
      <c r="C13" s="24">
        <f t="shared" ref="C13:E13" si="0">SUM(C4:C12)</f>
        <v>0</v>
      </c>
      <c r="D13" s="24">
        <f t="shared" si="0"/>
        <v>0</v>
      </c>
      <c r="E13" s="24">
        <f t="shared" si="0"/>
        <v>0</v>
      </c>
      <c r="F13" s="25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5">
      <c r="A14" s="26" t="s">
        <v>25</v>
      </c>
      <c r="B14" s="26" t="s">
        <v>26</v>
      </c>
      <c r="C14" s="20"/>
      <c r="D14" s="20"/>
      <c r="E14" s="20"/>
      <c r="F14" s="18"/>
    </row>
    <row r="15" spans="1:26" ht="15.75" customHeight="1" x14ac:dyDescent="0.25">
      <c r="A15" s="6">
        <v>3990</v>
      </c>
      <c r="B15" s="6" t="s">
        <v>27</v>
      </c>
      <c r="C15" s="27">
        <v>0</v>
      </c>
      <c r="D15" s="19">
        <v>0</v>
      </c>
      <c r="E15" s="20">
        <v>0</v>
      </c>
      <c r="F15" s="18" t="s">
        <v>28</v>
      </c>
    </row>
    <row r="16" spans="1:26" ht="15.75" customHeight="1" x14ac:dyDescent="0.25">
      <c r="A16" s="6">
        <v>3993</v>
      </c>
      <c r="B16" s="6" t="s">
        <v>29</v>
      </c>
      <c r="C16" s="19">
        <v>0</v>
      </c>
      <c r="D16" s="19">
        <v>0</v>
      </c>
      <c r="E16" s="19">
        <v>0</v>
      </c>
      <c r="F16" s="18"/>
    </row>
    <row r="17" spans="1:26" ht="15.75" customHeight="1" x14ac:dyDescent="0.25">
      <c r="A17" s="6">
        <v>3994</v>
      </c>
      <c r="B17" s="6" t="s">
        <v>30</v>
      </c>
      <c r="C17" s="19">
        <v>0</v>
      </c>
      <c r="D17" s="19">
        <v>0</v>
      </c>
      <c r="E17" s="19">
        <v>0</v>
      </c>
      <c r="F17" s="18"/>
    </row>
    <row r="18" spans="1:26" ht="15.75" customHeight="1" x14ac:dyDescent="0.25">
      <c r="A18" s="6">
        <v>3995</v>
      </c>
      <c r="B18" s="21" t="s">
        <v>31</v>
      </c>
      <c r="C18" s="22">
        <v>0</v>
      </c>
      <c r="D18" s="22">
        <v>0</v>
      </c>
      <c r="E18" s="22">
        <v>0</v>
      </c>
      <c r="F18" s="18" t="s">
        <v>32</v>
      </c>
    </row>
    <row r="19" spans="1:26" ht="15.75" customHeight="1" x14ac:dyDescent="0.25">
      <c r="A19" s="23"/>
      <c r="B19" s="28" t="s">
        <v>33</v>
      </c>
      <c r="C19" s="29">
        <f t="shared" ref="C19:E19" si="1">SUM(C15:C18)</f>
        <v>0</v>
      </c>
      <c r="D19" s="29">
        <f t="shared" si="1"/>
        <v>0</v>
      </c>
      <c r="E19" s="29">
        <f t="shared" si="1"/>
        <v>0</v>
      </c>
      <c r="F19" s="30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6"/>
      <c r="B20" s="26" t="s">
        <v>34</v>
      </c>
      <c r="C20" s="24">
        <f t="shared" ref="C20:E20" si="2">SUM(C13+C19)</f>
        <v>0</v>
      </c>
      <c r="D20" s="24">
        <f t="shared" si="2"/>
        <v>0</v>
      </c>
      <c r="E20" s="24">
        <f t="shared" si="2"/>
        <v>0</v>
      </c>
      <c r="F20" s="31"/>
    </row>
    <row r="21" spans="1:26" ht="15.75" customHeight="1" x14ac:dyDescent="0.25">
      <c r="A21" s="6"/>
      <c r="B21" s="6"/>
      <c r="C21" s="32"/>
      <c r="D21" s="32"/>
      <c r="E21" s="32"/>
      <c r="F21" s="6"/>
    </row>
    <row r="22" spans="1:26" ht="15.75" customHeight="1" x14ac:dyDescent="0.25">
      <c r="A22" s="6"/>
      <c r="B22" s="11" t="s">
        <v>35</v>
      </c>
      <c r="C22" s="33"/>
      <c r="D22" s="33"/>
      <c r="E22" s="33"/>
      <c r="F22" s="11" t="s">
        <v>8</v>
      </c>
    </row>
    <row r="23" spans="1:26" ht="15.75" customHeight="1" x14ac:dyDescent="0.25">
      <c r="A23" s="6">
        <v>4010</v>
      </c>
      <c r="B23" s="15" t="s">
        <v>36</v>
      </c>
      <c r="C23" s="34">
        <v>0</v>
      </c>
      <c r="D23" s="34">
        <v>0</v>
      </c>
      <c r="E23" s="34">
        <v>0</v>
      </c>
      <c r="F23" s="35" t="s">
        <v>37</v>
      </c>
    </row>
    <row r="24" spans="1:26" ht="15.75" customHeight="1" x14ac:dyDescent="0.25">
      <c r="A24" s="6">
        <v>4011</v>
      </c>
      <c r="B24" s="6" t="s">
        <v>38</v>
      </c>
      <c r="C24" s="20">
        <v>0</v>
      </c>
      <c r="D24" s="20">
        <v>0</v>
      </c>
      <c r="E24" s="20">
        <v>0</v>
      </c>
      <c r="F24" s="36" t="s">
        <v>39</v>
      </c>
    </row>
    <row r="25" spans="1:26" ht="15.75" customHeight="1" x14ac:dyDescent="0.25">
      <c r="A25" s="6">
        <v>4020</v>
      </c>
      <c r="B25" s="37" t="s">
        <v>40</v>
      </c>
      <c r="C25" s="22">
        <v>0</v>
      </c>
      <c r="D25" s="22">
        <v>0</v>
      </c>
      <c r="E25" s="22">
        <v>0</v>
      </c>
      <c r="F25" s="36" t="s">
        <v>41</v>
      </c>
    </row>
    <row r="26" spans="1:26" ht="15.75" customHeight="1" x14ac:dyDescent="0.25">
      <c r="A26" s="23"/>
      <c r="B26" s="38" t="s">
        <v>42</v>
      </c>
      <c r="C26" s="39">
        <f t="shared" ref="C26:E26" si="3">SUM(C23:C25)</f>
        <v>0</v>
      </c>
      <c r="D26" s="39">
        <f t="shared" si="3"/>
        <v>0</v>
      </c>
      <c r="E26" s="39">
        <f t="shared" si="3"/>
        <v>0</v>
      </c>
      <c r="F26" s="40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23"/>
      <c r="B27" s="23" t="s">
        <v>43</v>
      </c>
      <c r="C27" s="24">
        <f t="shared" ref="C27:E27" si="4">SUM(C20-C26)</f>
        <v>0</v>
      </c>
      <c r="D27" s="24">
        <f t="shared" si="4"/>
        <v>0</v>
      </c>
      <c r="E27" s="24">
        <f t="shared" si="4"/>
        <v>0</v>
      </c>
      <c r="F27" s="40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6"/>
      <c r="B28" s="26" t="s">
        <v>44</v>
      </c>
      <c r="C28" s="20"/>
      <c r="D28" s="20"/>
      <c r="E28" s="20"/>
      <c r="F28" s="36"/>
    </row>
    <row r="29" spans="1:26" ht="15.75" customHeight="1" x14ac:dyDescent="0.25">
      <c r="A29" s="6">
        <v>5010</v>
      </c>
      <c r="B29" s="6" t="s">
        <v>45</v>
      </c>
      <c r="C29" s="19">
        <v>0</v>
      </c>
      <c r="D29" s="19">
        <v>0</v>
      </c>
      <c r="E29" s="19">
        <v>0</v>
      </c>
      <c r="F29" s="36" t="s">
        <v>46</v>
      </c>
    </row>
    <row r="30" spans="1:26" ht="15.75" customHeight="1" x14ac:dyDescent="0.25">
      <c r="A30" s="6">
        <v>5012</v>
      </c>
      <c r="B30" s="6" t="s">
        <v>47</v>
      </c>
      <c r="C30" s="19">
        <v>0</v>
      </c>
      <c r="D30" s="19">
        <v>0</v>
      </c>
      <c r="E30" s="19">
        <v>0</v>
      </c>
      <c r="F30" s="36" t="s">
        <v>48</v>
      </c>
    </row>
    <row r="31" spans="1:26" ht="15.75" customHeight="1" x14ac:dyDescent="0.25">
      <c r="A31" s="6">
        <v>5460</v>
      </c>
      <c r="B31" s="6" t="s">
        <v>49</v>
      </c>
      <c r="C31" s="20">
        <v>0</v>
      </c>
      <c r="D31" s="19">
        <v>0</v>
      </c>
      <c r="E31" s="20">
        <v>0</v>
      </c>
      <c r="F31" s="36" t="s">
        <v>50</v>
      </c>
    </row>
    <row r="32" spans="1:26" ht="15.75" customHeight="1" x14ac:dyDescent="0.25">
      <c r="A32" s="6">
        <v>5611</v>
      </c>
      <c r="B32" s="6" t="s">
        <v>51</v>
      </c>
      <c r="C32" s="20">
        <v>0</v>
      </c>
      <c r="D32" s="19">
        <v>0</v>
      </c>
      <c r="E32" s="20">
        <v>0</v>
      </c>
      <c r="F32" s="36" t="s">
        <v>52</v>
      </c>
    </row>
    <row r="33" spans="1:6" ht="15.75" customHeight="1" x14ac:dyDescent="0.25">
      <c r="A33" s="6">
        <v>5690</v>
      </c>
      <c r="B33" s="6" t="s">
        <v>53</v>
      </c>
      <c r="C33" s="20">
        <v>0</v>
      </c>
      <c r="D33" s="19">
        <v>0</v>
      </c>
      <c r="E33" s="20">
        <v>0</v>
      </c>
      <c r="F33" s="36"/>
    </row>
    <row r="34" spans="1:6" ht="15.75" customHeight="1" x14ac:dyDescent="0.25">
      <c r="A34" s="6">
        <v>5820</v>
      </c>
      <c r="B34" s="6" t="s">
        <v>54</v>
      </c>
      <c r="C34" s="20">
        <v>0</v>
      </c>
      <c r="D34" s="19">
        <v>0</v>
      </c>
      <c r="E34" s="19">
        <v>0</v>
      </c>
      <c r="F34" s="36"/>
    </row>
    <row r="35" spans="1:6" ht="15.75" customHeight="1" x14ac:dyDescent="0.25">
      <c r="A35" s="6">
        <v>5830</v>
      </c>
      <c r="B35" s="6" t="s">
        <v>55</v>
      </c>
      <c r="C35" s="20">
        <v>0</v>
      </c>
      <c r="D35" s="20">
        <v>0</v>
      </c>
      <c r="E35" s="20">
        <v>0</v>
      </c>
      <c r="F35" s="36" t="s">
        <v>56</v>
      </c>
    </row>
    <row r="36" spans="1:6" ht="15.75" customHeight="1" x14ac:dyDescent="0.25">
      <c r="A36" s="6">
        <v>5831</v>
      </c>
      <c r="B36" s="6" t="s">
        <v>57</v>
      </c>
      <c r="C36" s="20">
        <v>0</v>
      </c>
      <c r="D36" s="20">
        <v>0</v>
      </c>
      <c r="E36" s="20">
        <v>0</v>
      </c>
      <c r="F36" s="36" t="s">
        <v>56</v>
      </c>
    </row>
    <row r="37" spans="1:6" ht="15.75" customHeight="1" x14ac:dyDescent="0.25">
      <c r="A37" s="6">
        <v>5832</v>
      </c>
      <c r="B37" s="6" t="s">
        <v>58</v>
      </c>
      <c r="C37" s="20">
        <v>0</v>
      </c>
      <c r="D37" s="20">
        <v>0</v>
      </c>
      <c r="E37" s="20">
        <v>0</v>
      </c>
      <c r="F37" s="36" t="s">
        <v>59</v>
      </c>
    </row>
    <row r="38" spans="1:6" ht="15.75" customHeight="1" x14ac:dyDescent="0.25">
      <c r="A38" s="6">
        <v>5890</v>
      </c>
      <c r="B38" s="6" t="s">
        <v>60</v>
      </c>
      <c r="C38" s="20">
        <v>0</v>
      </c>
      <c r="D38" s="20">
        <v>0</v>
      </c>
      <c r="E38" s="20">
        <v>0</v>
      </c>
      <c r="F38" s="36" t="s">
        <v>61</v>
      </c>
    </row>
    <row r="39" spans="1:6" ht="15.75" customHeight="1" x14ac:dyDescent="0.25">
      <c r="A39" s="6">
        <v>6570</v>
      </c>
      <c r="B39" s="6" t="s">
        <v>62</v>
      </c>
      <c r="C39" s="20">
        <v>0</v>
      </c>
      <c r="D39" s="20">
        <v>0</v>
      </c>
      <c r="E39" s="20">
        <v>0</v>
      </c>
      <c r="F39" s="36"/>
    </row>
    <row r="40" spans="1:6" ht="15.75" customHeight="1" x14ac:dyDescent="0.25">
      <c r="A40" s="6">
        <v>6580</v>
      </c>
      <c r="B40" s="6" t="s">
        <v>63</v>
      </c>
      <c r="C40" s="20">
        <v>0</v>
      </c>
      <c r="D40" s="20">
        <v>0</v>
      </c>
      <c r="E40" s="20">
        <v>0</v>
      </c>
      <c r="F40" s="36"/>
    </row>
    <row r="41" spans="1:6" ht="15.75" customHeight="1" x14ac:dyDescent="0.25">
      <c r="A41" s="6">
        <v>6970</v>
      </c>
      <c r="B41" s="6" t="s">
        <v>64</v>
      </c>
      <c r="C41" s="20">
        <v>0</v>
      </c>
      <c r="D41" s="20">
        <v>0</v>
      </c>
      <c r="E41" s="20">
        <v>0</v>
      </c>
      <c r="F41" s="36"/>
    </row>
    <row r="42" spans="1:6" ht="15.75" customHeight="1" x14ac:dyDescent="0.25">
      <c r="A42" s="6">
        <v>6980</v>
      </c>
      <c r="B42" s="6" t="s">
        <v>65</v>
      </c>
      <c r="C42" s="20">
        <v>0</v>
      </c>
      <c r="D42" s="20">
        <v>0</v>
      </c>
      <c r="E42" s="20">
        <v>0</v>
      </c>
      <c r="F42" s="36" t="s">
        <v>32</v>
      </c>
    </row>
    <row r="43" spans="1:6" ht="15.75" customHeight="1" x14ac:dyDescent="0.25">
      <c r="A43" s="6">
        <v>6990</v>
      </c>
      <c r="B43" s="6" t="s">
        <v>66</v>
      </c>
      <c r="C43" s="20">
        <v>0</v>
      </c>
      <c r="D43" s="20">
        <v>0</v>
      </c>
      <c r="E43" s="20">
        <v>0</v>
      </c>
      <c r="F43" s="36"/>
    </row>
    <row r="44" spans="1:6" ht="15.75" customHeight="1" x14ac:dyDescent="0.25">
      <c r="A44" s="6">
        <v>6991</v>
      </c>
      <c r="B44" s="6" t="s">
        <v>67</v>
      </c>
      <c r="C44" s="20">
        <v>0</v>
      </c>
      <c r="D44" s="20">
        <v>0</v>
      </c>
      <c r="E44" s="19">
        <v>0</v>
      </c>
      <c r="F44" s="36"/>
    </row>
    <row r="45" spans="1:6" ht="15.75" customHeight="1" x14ac:dyDescent="0.25">
      <c r="A45" s="6">
        <v>6993</v>
      </c>
      <c r="B45" s="6" t="s">
        <v>68</v>
      </c>
      <c r="C45" s="20">
        <v>0</v>
      </c>
      <c r="D45" s="20">
        <v>0</v>
      </c>
      <c r="E45" s="20">
        <v>0</v>
      </c>
      <c r="F45" s="36"/>
    </row>
    <row r="46" spans="1:6" ht="15.75" customHeight="1" x14ac:dyDescent="0.25">
      <c r="A46" s="6">
        <v>6994</v>
      </c>
      <c r="B46" s="6" t="s">
        <v>22</v>
      </c>
      <c r="C46" s="19">
        <v>0</v>
      </c>
      <c r="D46" s="19">
        <v>0</v>
      </c>
      <c r="E46" s="19">
        <v>0</v>
      </c>
      <c r="F46" s="36" t="s">
        <v>69</v>
      </c>
    </row>
    <row r="47" spans="1:6" ht="15.75" customHeight="1" x14ac:dyDescent="0.25">
      <c r="A47" s="6">
        <v>6997</v>
      </c>
      <c r="B47" s="6" t="s">
        <v>70</v>
      </c>
      <c r="C47" s="19">
        <v>0</v>
      </c>
      <c r="D47" s="20">
        <v>0</v>
      </c>
      <c r="E47" s="20">
        <v>0</v>
      </c>
      <c r="F47" s="36"/>
    </row>
    <row r="48" spans="1:6" ht="15.75" customHeight="1" x14ac:dyDescent="0.25">
      <c r="A48" s="6">
        <v>6072</v>
      </c>
      <c r="B48" s="6" t="s">
        <v>71</v>
      </c>
      <c r="C48" s="19">
        <v>0</v>
      </c>
      <c r="D48" s="20">
        <v>0</v>
      </c>
      <c r="E48" s="20">
        <v>0</v>
      </c>
      <c r="F48" s="36"/>
    </row>
    <row r="49" spans="1:26" ht="15.75" customHeight="1" thickBot="1" x14ac:dyDescent="0.3">
      <c r="A49" s="6">
        <v>8430</v>
      </c>
      <c r="B49" s="41" t="s">
        <v>72</v>
      </c>
      <c r="C49" s="42">
        <v>0</v>
      </c>
      <c r="D49" s="43">
        <v>0</v>
      </c>
      <c r="E49" s="44">
        <v>0</v>
      </c>
      <c r="F49" s="45"/>
    </row>
    <row r="50" spans="1:26" ht="15.75" customHeight="1" x14ac:dyDescent="0.25">
      <c r="A50" s="6"/>
      <c r="B50" s="26" t="s">
        <v>73</v>
      </c>
      <c r="C50" s="24">
        <f t="shared" ref="C50:E50" si="5">SUM(C29:C49)</f>
        <v>0</v>
      </c>
      <c r="D50" s="24">
        <f t="shared" si="5"/>
        <v>0</v>
      </c>
      <c r="E50" s="24">
        <f t="shared" si="5"/>
        <v>0</v>
      </c>
      <c r="F50" s="31"/>
    </row>
    <row r="51" spans="1:26" ht="15.75" customHeight="1" x14ac:dyDescent="0.25">
      <c r="A51" s="23"/>
      <c r="B51" s="26" t="s">
        <v>74</v>
      </c>
      <c r="C51" s="46">
        <f t="shared" ref="C51:E51" si="6">SUM(C26+C50)</f>
        <v>0</v>
      </c>
      <c r="D51" s="46">
        <f t="shared" si="6"/>
        <v>0</v>
      </c>
      <c r="E51" s="46">
        <f t="shared" si="6"/>
        <v>0</v>
      </c>
      <c r="F51" s="23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23"/>
      <c r="B52" s="26" t="s">
        <v>75</v>
      </c>
      <c r="C52" s="47">
        <f t="shared" ref="C52:E52" si="7">SUM(C27-C50)</f>
        <v>0</v>
      </c>
      <c r="D52" s="47">
        <f t="shared" si="7"/>
        <v>0</v>
      </c>
      <c r="E52" s="47">
        <f t="shared" si="7"/>
        <v>0</v>
      </c>
      <c r="F52" s="23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/>
    <row r="54" spans="1:26" ht="15.75" customHeight="1" x14ac:dyDescent="0.25"/>
    <row r="55" spans="1:26" ht="15.75" customHeight="1" x14ac:dyDescent="0.25"/>
    <row r="56" spans="1:26" ht="15.75" customHeight="1" x14ac:dyDescent="0.25"/>
    <row r="57" spans="1:26" ht="15.75" customHeight="1" x14ac:dyDescent="0.25"/>
    <row r="58" spans="1:26" ht="15.75" customHeight="1" x14ac:dyDescent="0.25"/>
    <row r="59" spans="1:26" ht="15.75" customHeight="1" x14ac:dyDescent="0.25"/>
    <row r="60" spans="1:26" ht="15.75" customHeight="1" x14ac:dyDescent="0.25"/>
    <row r="61" spans="1:26" ht="15.75" customHeight="1" x14ac:dyDescent="0.25"/>
    <row r="62" spans="1:26" ht="15.75" customHeight="1" x14ac:dyDescent="0.25"/>
    <row r="63" spans="1:26" ht="15.75" customHeight="1" x14ac:dyDescent="0.25"/>
    <row r="64" spans="1:26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pageMargins left="0" right="0" top="0" bottom="0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Emelie Kuula</dc:creator>
  <cp:lastModifiedBy>Emelie Kuula</cp:lastModifiedBy>
  <dcterms:created xsi:type="dcterms:W3CDTF">2024-12-04T08:19:37Z</dcterms:created>
  <dcterms:modified xsi:type="dcterms:W3CDTF">2024-12-04T08:19:53Z</dcterms:modified>
</cp:coreProperties>
</file>